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9200" windowHeight="6300" activeTab="1"/>
  </bookViews>
  <sheets>
    <sheet name="LCFeCrPiles--AvailInv" sheetId="1" r:id="rId1"/>
    <sheet name="HCFeCrPiles--AvailInv" sheetId="2" r:id="rId2"/>
  </sheets>
  <definedNames/>
  <calcPr fullCalcOnLoad="1"/>
</workbook>
</file>

<file path=xl/sharedStrings.xml><?xml version="1.0" encoding="utf-8"?>
<sst xmlns="http://schemas.openxmlformats.org/spreadsheetml/2006/main" count="47" uniqueCount="25">
  <si>
    <t>ITEM #</t>
  </si>
  <si>
    <t>DEPOT</t>
  </si>
  <si>
    <t>PURCHASE</t>
  </si>
  <si>
    <t>CONTRACT #</t>
  </si>
  <si>
    <t>LOT</t>
  </si>
  <si>
    <t>ORIGIN</t>
  </si>
  <si>
    <t># OF DRUMS</t>
  </si>
  <si>
    <t>OR PIECES</t>
  </si>
  <si>
    <t>NET WEIGHT</t>
  </si>
  <si>
    <t>SALE WEIGHT</t>
  </si>
  <si>
    <t>PRODUCER /</t>
  </si>
  <si>
    <t>(lbs)</t>
  </si>
  <si>
    <t>Domestic</t>
  </si>
  <si>
    <t>(lbsCr)</t>
  </si>
  <si>
    <t>(st)</t>
  </si>
  <si>
    <t>(stCr)</t>
  </si>
  <si>
    <t>Low-Carbon Piles</t>
  </si>
  <si>
    <t>High-Carbon Piles</t>
  </si>
  <si>
    <t>FERROCHROMIUM -- AVAILABLE INVENTORY</t>
  </si>
  <si>
    <t>CONTAINED WEIGHT</t>
  </si>
  <si>
    <t>(K0000)</t>
  </si>
  <si>
    <t>Pt.Pleasant, WV</t>
  </si>
  <si>
    <t xml:space="preserve"> </t>
  </si>
  <si>
    <t>Hammond, IN</t>
  </si>
  <si>
    <t>63-A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</si>
</sst>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%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2.28125" style="1" bestFit="1" customWidth="1"/>
    <col min="2" max="2" width="14.57421875" style="1" bestFit="1" customWidth="1"/>
    <col min="3" max="3" width="20.8515625" style="1" bestFit="1" customWidth="1"/>
    <col min="4" max="4" width="9.140625" style="1" customWidth="1"/>
    <col min="5" max="5" width="16.28125" style="1" bestFit="1" customWidth="1"/>
    <col min="6" max="6" width="14.421875" style="1" customWidth="1"/>
    <col min="7" max="11" width="14.28125" style="1" customWidth="1"/>
    <col min="12" max="16384" width="9.140625" style="1" customWidth="1"/>
  </cols>
  <sheetData>
    <row r="1" spans="1:11" ht="13.5" thickBo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6" customFormat="1" ht="13.5" thickBot="1">
      <c r="A2" s="2" t="s">
        <v>0</v>
      </c>
      <c r="B2" s="2"/>
      <c r="C2" s="2" t="s">
        <v>2</v>
      </c>
      <c r="D2" s="2"/>
      <c r="E2" s="2" t="s">
        <v>10</v>
      </c>
      <c r="F2" s="2" t="s">
        <v>6</v>
      </c>
      <c r="G2" s="27" t="s">
        <v>8</v>
      </c>
      <c r="H2" s="28"/>
      <c r="I2" s="27" t="s">
        <v>19</v>
      </c>
      <c r="J2" s="28"/>
      <c r="K2" s="11" t="s">
        <v>9</v>
      </c>
    </row>
    <row r="3" spans="1:11" s="6" customFormat="1" ht="13.5" thickBot="1">
      <c r="A3" s="3" t="s">
        <v>20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7</v>
      </c>
      <c r="G3" s="3" t="s">
        <v>11</v>
      </c>
      <c r="H3" s="3" t="s">
        <v>14</v>
      </c>
      <c r="I3" s="3" t="s">
        <v>13</v>
      </c>
      <c r="J3" s="3" t="s">
        <v>15</v>
      </c>
      <c r="K3" s="3" t="s">
        <v>13</v>
      </c>
    </row>
    <row r="4" spans="1:11" ht="12.75">
      <c r="A4" s="24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12">
      <c r="A5" s="12">
        <v>239</v>
      </c>
      <c r="B5" s="5" t="s">
        <v>21</v>
      </c>
      <c r="C5" s="5"/>
      <c r="D5" s="5" t="s">
        <v>24</v>
      </c>
      <c r="E5" s="5" t="s">
        <v>12</v>
      </c>
      <c r="F5" s="5"/>
      <c r="G5" s="9">
        <v>316600</v>
      </c>
      <c r="H5" s="9">
        <f>G5/2000</f>
        <v>158.3</v>
      </c>
      <c r="I5" s="9">
        <f>G5*0.6651</f>
        <v>210570.66</v>
      </c>
      <c r="J5" s="9">
        <f>I5/2000</f>
        <v>105.28533</v>
      </c>
      <c r="K5" s="9">
        <f>I5</f>
        <v>210570.66</v>
      </c>
    </row>
    <row r="6" spans="1:11" ht="12">
      <c r="A6" s="5"/>
      <c r="B6" s="5"/>
      <c r="C6" s="5"/>
      <c r="D6" s="5"/>
      <c r="E6" s="5"/>
      <c r="F6" s="5"/>
      <c r="G6" s="10"/>
      <c r="H6" s="9"/>
      <c r="I6" s="9"/>
      <c r="J6" s="9"/>
      <c r="K6" s="9"/>
    </row>
    <row r="7" spans="1:11" ht="12">
      <c r="A7" s="12"/>
      <c r="B7" s="5"/>
      <c r="C7" s="5"/>
      <c r="D7" s="5"/>
      <c r="E7" s="5"/>
      <c r="F7" s="5"/>
      <c r="G7" s="9"/>
      <c r="H7" s="9"/>
      <c r="I7" s="9"/>
      <c r="J7" s="9"/>
      <c r="K7" s="9"/>
    </row>
    <row r="8" spans="1:11" ht="12">
      <c r="A8" s="5"/>
      <c r="B8" s="5"/>
      <c r="C8" s="5"/>
      <c r="D8" s="5"/>
      <c r="E8" s="5"/>
      <c r="F8" s="4"/>
      <c r="G8" s="14"/>
      <c r="H8" s="15"/>
      <c r="I8" s="15"/>
      <c r="J8" s="15"/>
      <c r="K8" s="15"/>
    </row>
    <row r="9" spans="1:11" ht="12">
      <c r="A9" s="5"/>
      <c r="B9" s="5"/>
      <c r="C9" s="5"/>
      <c r="D9" s="16"/>
      <c r="E9" s="5"/>
      <c r="F9" s="5"/>
      <c r="G9" s="10"/>
      <c r="H9" s="9"/>
      <c r="I9" s="9"/>
      <c r="J9" s="9"/>
      <c r="K9" s="9"/>
    </row>
    <row r="10" spans="1:11" ht="12">
      <c r="A10" s="5"/>
      <c r="B10" s="5"/>
      <c r="C10" s="5"/>
      <c r="D10" s="5"/>
      <c r="E10" s="5"/>
      <c r="F10" s="4"/>
      <c r="G10" s="14"/>
      <c r="H10" s="15"/>
      <c r="I10" s="15"/>
      <c r="J10" s="15"/>
      <c r="K10" s="15"/>
    </row>
    <row r="11" spans="1:11" ht="12.75">
      <c r="A11" s="5"/>
      <c r="B11" s="5"/>
      <c r="C11" s="5"/>
      <c r="D11" s="5"/>
      <c r="E11" s="7"/>
      <c r="F11" s="4"/>
      <c r="G11" s="8">
        <f>SUM(G5:G9)</f>
        <v>316600</v>
      </c>
      <c r="H11" s="8">
        <f>SUM(H5:H9)</f>
        <v>158.3</v>
      </c>
      <c r="I11" s="8">
        <f>SUM(I5:I9)</f>
        <v>210570.66</v>
      </c>
      <c r="J11" s="8">
        <f>SUM(J5:J9)</f>
        <v>105.28533</v>
      </c>
      <c r="K11" s="8">
        <f>SUM(K5:K9)</f>
        <v>210570.66</v>
      </c>
    </row>
    <row r="12" spans="1:11" ht="12.75">
      <c r="A12" s="5"/>
      <c r="B12" s="5"/>
      <c r="C12" s="5"/>
      <c r="D12" s="5"/>
      <c r="E12" s="7"/>
      <c r="F12" s="5"/>
      <c r="G12" s="20"/>
      <c r="H12" s="20"/>
      <c r="I12" s="20"/>
      <c r="J12" s="20"/>
      <c r="K12" s="20"/>
    </row>
    <row r="13" spans="5:11" s="17" customFormat="1" ht="12.75">
      <c r="E13" s="18"/>
      <c r="G13" s="19"/>
      <c r="H13" s="19"/>
      <c r="I13" s="19"/>
      <c r="J13" s="19"/>
      <c r="K13" s="19"/>
    </row>
    <row r="14" spans="5:11" s="17" customFormat="1" ht="12.75">
      <c r="E14" s="18"/>
      <c r="G14" s="19"/>
      <c r="H14" s="19"/>
      <c r="I14" s="19"/>
      <c r="J14" s="19"/>
      <c r="K14" s="19"/>
    </row>
    <row r="17" ht="12">
      <c r="G17" s="21"/>
    </row>
  </sheetData>
  <sheetProtection/>
  <mergeCells count="4">
    <mergeCell ref="A1:K1"/>
    <mergeCell ref="A4:K4"/>
    <mergeCell ref="G2:H2"/>
    <mergeCell ref="I2:J2"/>
  </mergeCells>
  <printOptions/>
  <pageMargins left="0.75" right="0.75" top="1" bottom="1" header="0.5" footer="0.5"/>
  <pageSetup fitToHeight="0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2.28125" style="1" bestFit="1" customWidth="1"/>
    <col min="2" max="2" width="14.57421875" style="1" customWidth="1"/>
    <col min="3" max="3" width="20.8515625" style="1" bestFit="1" customWidth="1"/>
    <col min="4" max="4" width="9.140625" style="1" customWidth="1"/>
    <col min="5" max="5" width="16.28125" style="1" bestFit="1" customWidth="1"/>
    <col min="6" max="6" width="14.421875" style="1" customWidth="1"/>
    <col min="7" max="11" width="14.28125" style="1" customWidth="1"/>
    <col min="12" max="16384" width="9.140625" style="1" customWidth="1"/>
  </cols>
  <sheetData>
    <row r="1" spans="1:11" ht="13.5" thickBo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6" customFormat="1" ht="13.5" thickBot="1">
      <c r="A2" s="2" t="s">
        <v>0</v>
      </c>
      <c r="B2" s="2"/>
      <c r="C2" s="2" t="s">
        <v>2</v>
      </c>
      <c r="D2" s="2"/>
      <c r="E2" s="2" t="s">
        <v>10</v>
      </c>
      <c r="F2" s="2" t="s">
        <v>6</v>
      </c>
      <c r="G2" s="27" t="s">
        <v>8</v>
      </c>
      <c r="H2" s="28"/>
      <c r="I2" s="27" t="s">
        <v>19</v>
      </c>
      <c r="J2" s="28"/>
      <c r="K2" s="11" t="s">
        <v>9</v>
      </c>
    </row>
    <row r="3" spans="1:11" s="6" customFormat="1" ht="13.5" thickBot="1">
      <c r="A3" s="3" t="s">
        <v>20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7</v>
      </c>
      <c r="G3" s="3" t="s">
        <v>11</v>
      </c>
      <c r="H3" s="3" t="s">
        <v>14</v>
      </c>
      <c r="I3" s="3" t="s">
        <v>13</v>
      </c>
      <c r="J3" s="3" t="s">
        <v>15</v>
      </c>
      <c r="K3" s="3" t="s">
        <v>15</v>
      </c>
    </row>
    <row r="4" spans="1:11" ht="12.75">
      <c r="A4" s="24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12">
      <c r="A5" s="12">
        <v>206</v>
      </c>
      <c r="B5" s="16" t="s">
        <v>23</v>
      </c>
      <c r="C5" s="5"/>
      <c r="D5" s="22">
        <v>7</v>
      </c>
      <c r="E5" s="5" t="s">
        <v>12</v>
      </c>
      <c r="F5" s="5"/>
      <c r="G5" s="14">
        <v>6945480</v>
      </c>
      <c r="H5" s="9">
        <f>G5/2000</f>
        <v>3472.74</v>
      </c>
      <c r="I5" s="9">
        <f>G5*0.64378</f>
        <v>4471361.1144</v>
      </c>
      <c r="J5" s="9">
        <f>I5/2000</f>
        <v>2235.6805572000003</v>
      </c>
      <c r="K5" s="9">
        <f>J5</f>
        <v>2235.6805572000003</v>
      </c>
    </row>
    <row r="6" spans="1:11" ht="12">
      <c r="A6" s="5"/>
      <c r="B6" s="5"/>
      <c r="C6" s="5"/>
      <c r="D6" s="5"/>
      <c r="E6" s="7"/>
      <c r="F6" s="5"/>
      <c r="G6" s="13"/>
      <c r="H6" s="7"/>
      <c r="I6" s="5"/>
      <c r="J6" s="5"/>
      <c r="K6" s="5"/>
    </row>
    <row r="7" spans="1:11" ht="12">
      <c r="A7" s="12"/>
      <c r="B7" s="16"/>
      <c r="C7" s="5"/>
      <c r="D7" s="22"/>
      <c r="E7" s="5"/>
      <c r="F7" s="5"/>
      <c r="G7" s="14"/>
      <c r="H7" s="9"/>
      <c r="I7" s="9"/>
      <c r="J7" s="9"/>
      <c r="K7" s="9"/>
    </row>
    <row r="8" spans="1:11" ht="12">
      <c r="A8" s="5"/>
      <c r="B8" s="5"/>
      <c r="C8" s="5"/>
      <c r="D8" s="5"/>
      <c r="E8" s="7"/>
      <c r="F8" s="5"/>
      <c r="G8" s="13"/>
      <c r="H8" s="7"/>
      <c r="I8" s="5"/>
      <c r="J8" s="5"/>
      <c r="K8" s="5"/>
    </row>
    <row r="9" spans="1:11" ht="12">
      <c r="A9" s="12"/>
      <c r="B9" s="16"/>
      <c r="C9" s="5"/>
      <c r="D9" s="22"/>
      <c r="E9" s="5"/>
      <c r="F9" s="5"/>
      <c r="G9" s="14"/>
      <c r="H9" s="9"/>
      <c r="I9" s="9"/>
      <c r="J9" s="9"/>
      <c r="K9" s="9"/>
    </row>
    <row r="10" spans="1:11" ht="12">
      <c r="A10" s="5"/>
      <c r="B10" s="5"/>
      <c r="C10" s="5"/>
      <c r="D10" s="5"/>
      <c r="E10" s="5"/>
      <c r="F10" s="5"/>
      <c r="G10" s="16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20">
        <f>SUM(G5:G9)</f>
        <v>6945480</v>
      </c>
      <c r="H11" s="20">
        <f>SUM(H5:H9)</f>
        <v>3472.74</v>
      </c>
      <c r="I11" s="20">
        <f>SUM(I5:I9)</f>
        <v>4471361.1144</v>
      </c>
      <c r="J11" s="20">
        <f>SUM(J5:J9)</f>
        <v>2235.6805572000003</v>
      </c>
      <c r="K11" s="20">
        <f>SUM(K5:K9)</f>
        <v>2235.6805572000003</v>
      </c>
    </row>
    <row r="12" spans="1:11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4" ht="12">
      <c r="C14" s="1" t="s">
        <v>22</v>
      </c>
    </row>
    <row r="17" ht="12">
      <c r="F17" s="1" t="s">
        <v>22</v>
      </c>
    </row>
  </sheetData>
  <sheetProtection/>
  <mergeCells count="4">
    <mergeCell ref="A1:K1"/>
    <mergeCell ref="A4:K4"/>
    <mergeCell ref="G2:H2"/>
    <mergeCell ref="I2:J2"/>
  </mergeCells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Logistics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fhn0169</dc:creator>
  <cp:keywords/>
  <dc:description/>
  <cp:lastModifiedBy>Dustin, John D CIV DLA STRATEGIC MATERIALS (USA)</cp:lastModifiedBy>
  <cp:lastPrinted>2019-10-09T14:18:29Z</cp:lastPrinted>
  <dcterms:created xsi:type="dcterms:W3CDTF">2008-06-03T17:10:44Z</dcterms:created>
  <dcterms:modified xsi:type="dcterms:W3CDTF">2024-03-05T18:31:40Z</dcterms:modified>
  <cp:category/>
  <cp:version/>
  <cp:contentType/>
  <cp:contentStatus/>
</cp:coreProperties>
</file>